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le\OneDrive\Desktop\"/>
    </mc:Choice>
  </mc:AlternateContent>
  <xr:revisionPtr revIDLastSave="0" documentId="13_ncr:1_{52C0780D-E1C4-492F-8DD8-FF23DFC6F9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ttendees" sheetId="1" r:id="rId1"/>
    <sheet name="Not Attending" sheetId="4" r:id="rId2"/>
  </sheets>
  <calcPr calcId="191029"/>
  <fileRecoveryPr repairLoad="1"/>
</workbook>
</file>

<file path=xl/calcChain.xml><?xml version="1.0" encoding="utf-8"?>
<calcChain xmlns="http://schemas.openxmlformats.org/spreadsheetml/2006/main">
  <c r="G102" i="1" l="1"/>
  <c r="E79" i="1" l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45" i="1"/>
  <c r="E34" i="1"/>
  <c r="E33" i="1"/>
  <c r="E32" i="1"/>
  <c r="E28" i="1"/>
  <c r="E27" i="1"/>
  <c r="E26" i="1"/>
  <c r="E25" i="1"/>
  <c r="E24" i="1"/>
  <c r="E23" i="1"/>
  <c r="E22" i="1"/>
  <c r="E21" i="1"/>
  <c r="E17" i="1"/>
  <c r="E12" i="1"/>
  <c r="E5" i="1"/>
  <c r="B93" i="1" l="1"/>
  <c r="G87" i="1"/>
  <c r="B100" i="1" l="1"/>
  <c r="D80" i="1"/>
  <c r="C80" i="1"/>
  <c r="E80" i="1" l="1"/>
  <c r="B83" i="1" l="1"/>
  <c r="B89" i="1" s="1"/>
  <c r="B102" i="1" s="1"/>
  <c r="B104" i="1" s="1"/>
</calcChain>
</file>

<file path=xl/sharedStrings.xml><?xml version="1.0" encoding="utf-8"?>
<sst xmlns="http://schemas.openxmlformats.org/spreadsheetml/2006/main" count="207" uniqueCount="141">
  <si>
    <t xml:space="preserve"> </t>
  </si>
  <si>
    <t>Total</t>
  </si>
  <si>
    <t>Deposit:</t>
  </si>
  <si>
    <r>
      <t>Checks:</t>
    </r>
    <r>
      <rPr>
        <sz val="10"/>
        <color theme="1"/>
        <rFont val="Cambria"/>
        <family val="1"/>
        <scheme val="major"/>
      </rPr>
      <t>-by Rich T.</t>
    </r>
  </si>
  <si>
    <t>CC</t>
  </si>
  <si>
    <t>Last</t>
  </si>
  <si>
    <t>First</t>
  </si>
  <si>
    <t>Adult</t>
  </si>
  <si>
    <t>Child</t>
  </si>
  <si>
    <t>Income:</t>
  </si>
  <si>
    <t>Door</t>
  </si>
  <si>
    <t>2020 Members Not Attending</t>
  </si>
  <si>
    <t>Cost:</t>
  </si>
  <si>
    <t>Reason</t>
  </si>
  <si>
    <t>Notes</t>
  </si>
  <si>
    <r>
      <t>Checks:</t>
    </r>
    <r>
      <rPr>
        <sz val="10"/>
        <color theme="1"/>
        <rFont val="Cambria"/>
        <family val="1"/>
        <scheme val="major"/>
      </rPr>
      <t>-by Chair</t>
    </r>
  </si>
  <si>
    <t>Cash</t>
  </si>
  <si>
    <t>Credit Card</t>
  </si>
  <si>
    <t>Item 1</t>
  </si>
  <si>
    <t>Item 2</t>
  </si>
  <si>
    <t>Item 3</t>
  </si>
  <si>
    <t>Item 4</t>
  </si>
  <si>
    <t>Item 5</t>
  </si>
  <si>
    <t>Receipts:</t>
  </si>
  <si>
    <t>Item 6</t>
  </si>
  <si>
    <t>Item 7</t>
  </si>
  <si>
    <t>Item 8</t>
  </si>
  <si>
    <t>Item 9</t>
  </si>
  <si>
    <t>Item 10</t>
  </si>
  <si>
    <t>Total:</t>
  </si>
  <si>
    <t>Receipts</t>
  </si>
  <si>
    <t>Tips (cash)</t>
  </si>
  <si>
    <t>Expenses:</t>
  </si>
  <si>
    <t>Profit/Loss</t>
  </si>
  <si>
    <t>Venue</t>
  </si>
  <si>
    <t>Current budget</t>
  </si>
  <si>
    <t>Carry forward</t>
  </si>
  <si>
    <t>Update Boatyard spreadsheet with this as current budget</t>
  </si>
  <si>
    <t>Check #</t>
  </si>
  <si>
    <t>2025 BLAST  @ THE SNAPPER INN   August 16</t>
  </si>
  <si>
    <t>McCarthy</t>
  </si>
  <si>
    <t>Pam</t>
  </si>
  <si>
    <t>X</t>
  </si>
  <si>
    <t>Nachemin</t>
  </si>
  <si>
    <t>Farley &amp; Patricia</t>
  </si>
  <si>
    <t>Van Tassel</t>
  </si>
  <si>
    <t>Bob</t>
  </si>
  <si>
    <t>Holwell</t>
  </si>
  <si>
    <t>Jerry &amp; Jean</t>
  </si>
  <si>
    <t>Pending</t>
  </si>
  <si>
    <t>Marinaccio</t>
  </si>
  <si>
    <t>Patricia</t>
  </si>
  <si>
    <t>Daisley</t>
  </si>
  <si>
    <t>Peg</t>
  </si>
  <si>
    <t>ZELLE</t>
  </si>
  <si>
    <t>Mourino</t>
  </si>
  <si>
    <t>Richard</t>
  </si>
  <si>
    <t>Margeson</t>
  </si>
  <si>
    <t>Charlie</t>
  </si>
  <si>
    <t>Band</t>
  </si>
  <si>
    <t>Demarco</t>
  </si>
  <si>
    <t>Jen</t>
  </si>
  <si>
    <t>Donatelli</t>
  </si>
  <si>
    <t>Lisa</t>
  </si>
  <si>
    <t>Morgan</t>
  </si>
  <si>
    <t>Steve</t>
  </si>
  <si>
    <t>Nardo</t>
  </si>
  <si>
    <t>Ray</t>
  </si>
  <si>
    <t>Todd</t>
  </si>
  <si>
    <t>Goldberger</t>
  </si>
  <si>
    <t>Stephen</t>
  </si>
  <si>
    <t>Burns</t>
  </si>
  <si>
    <t>Duncan &amp; Barbara</t>
  </si>
  <si>
    <t>Bernichon</t>
  </si>
  <si>
    <t>Glen</t>
  </si>
  <si>
    <t>Carlberg</t>
  </si>
  <si>
    <t>Sandy</t>
  </si>
  <si>
    <t>Pizer</t>
  </si>
  <si>
    <t>Stephanie &amp; Jay</t>
  </si>
  <si>
    <t>Becker</t>
  </si>
  <si>
    <t>Charlie &amp; Barbara</t>
  </si>
  <si>
    <t>Credit from Christmas</t>
  </si>
  <si>
    <t>Novak</t>
  </si>
  <si>
    <t>Irene</t>
  </si>
  <si>
    <t>Tedesco</t>
  </si>
  <si>
    <t>David</t>
  </si>
  <si>
    <t>Werkmeister</t>
  </si>
  <si>
    <t>Joe</t>
  </si>
  <si>
    <t>LaBella</t>
  </si>
  <si>
    <t>Trotta</t>
  </si>
  <si>
    <t>John</t>
  </si>
  <si>
    <t>Levitsky</t>
  </si>
  <si>
    <t>Barbara</t>
  </si>
  <si>
    <t>Ulrich</t>
  </si>
  <si>
    <t>Chuck</t>
  </si>
  <si>
    <t>Reed</t>
  </si>
  <si>
    <t>Cynthia &amp; Brian</t>
  </si>
  <si>
    <t>Anderson</t>
  </si>
  <si>
    <t>Ed</t>
  </si>
  <si>
    <t>Brous</t>
  </si>
  <si>
    <t>Marilyn</t>
  </si>
  <si>
    <t>Lane</t>
  </si>
  <si>
    <t>Lynda</t>
  </si>
  <si>
    <t>Frederick</t>
  </si>
  <si>
    <t>Jeffrey</t>
  </si>
  <si>
    <t>Gravina</t>
  </si>
  <si>
    <t>Gerard</t>
  </si>
  <si>
    <t>Krug</t>
  </si>
  <si>
    <t>Dennis</t>
  </si>
  <si>
    <t>Gesele</t>
  </si>
  <si>
    <t>Scott</t>
  </si>
  <si>
    <t>Trudy</t>
  </si>
  <si>
    <t>Persson</t>
  </si>
  <si>
    <t>DeMarco</t>
  </si>
  <si>
    <t>Christopher</t>
  </si>
  <si>
    <t>Holst</t>
  </si>
  <si>
    <t>Gotard</t>
  </si>
  <si>
    <t>Joyce</t>
  </si>
  <si>
    <t>DeSimone</t>
  </si>
  <si>
    <t>Robert</t>
  </si>
  <si>
    <t>Lindell</t>
  </si>
  <si>
    <t>Vasiluth</t>
  </si>
  <si>
    <t>Carolyn</t>
  </si>
  <si>
    <t>Kelly</t>
  </si>
  <si>
    <t>Brenda &amp; Marty</t>
  </si>
  <si>
    <t>Marie</t>
  </si>
  <si>
    <t>Larmor</t>
  </si>
  <si>
    <t>Zelle</t>
  </si>
  <si>
    <t>Troy</t>
  </si>
  <si>
    <t>Rich</t>
  </si>
  <si>
    <t>Credit</t>
  </si>
  <si>
    <t>Burke</t>
  </si>
  <si>
    <t>Thomas</t>
  </si>
  <si>
    <t>Dever &amp; Andrea</t>
  </si>
  <si>
    <t>Young</t>
  </si>
  <si>
    <t>Katelyn</t>
  </si>
  <si>
    <t>Aguirre</t>
  </si>
  <si>
    <t>Andy</t>
  </si>
  <si>
    <t>Nador</t>
  </si>
  <si>
    <t>50/50</t>
  </si>
  <si>
    <t>Raffles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</si>
</sst>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mbria"/>
      <family val="1"/>
      <scheme val="major"/>
    </font>
    <font>
      <u/>
      <sz val="16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6"/>
      <color rgb="FF00B050"/>
      <name val="Calibri"/>
      <family val="2"/>
      <scheme val="minor"/>
    </font>
    <font>
      <sz val="16"/>
      <color rgb="FFFF0000"/>
      <name val="Cambria"/>
      <family val="1"/>
      <scheme val="major"/>
    </font>
    <font>
      <sz val="16"/>
      <color rgb="FF000000"/>
      <name val="Cambria"/>
      <family val="1"/>
      <scheme val="major"/>
    </font>
    <font>
      <sz val="12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2" fillId="0" borderId="0" xfId="0" applyFont="1"/>
    <xf numFmtId="0" fontId="3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2" borderId="8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2" fontId="1" fillId="0" borderId="0" xfId="0" applyNumberFormat="1" applyFont="1"/>
    <xf numFmtId="2" fontId="10" fillId="0" borderId="0" xfId="0" applyNumberFormat="1" applyFont="1"/>
    <xf numFmtId="0" fontId="4" fillId="0" borderId="2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1" xfId="0" applyNumberFormat="1" applyFont="1" applyBorder="1"/>
    <xf numFmtId="2" fontId="1" fillId="0" borderId="2" xfId="0" applyNumberFormat="1" applyFont="1" applyBorder="1"/>
    <xf numFmtId="2" fontId="1" fillId="0" borderId="3" xfId="0" applyNumberFormat="1" applyFont="1" applyBorder="1"/>
    <xf numFmtId="0" fontId="9" fillId="0" borderId="0" xfId="0" applyFont="1"/>
    <xf numFmtId="0" fontId="11" fillId="0" borderId="0" xfId="0" applyFont="1"/>
    <xf numFmtId="10" fontId="11" fillId="0" borderId="0" xfId="0" applyNumberFormat="1" applyFont="1"/>
    <xf numFmtId="164" fontId="11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2" fontId="1" fillId="0" borderId="4" xfId="0" applyNumberFormat="1" applyFont="1" applyBorder="1"/>
    <xf numFmtId="0" fontId="1" fillId="0" borderId="7" xfId="0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2" xfId="0" applyNumberFormat="1" applyFont="1" applyBorder="1"/>
    <xf numFmtId="4" fontId="1" fillId="0" borderId="1" xfId="0" applyNumberFormat="1" applyFont="1" applyBorder="1"/>
    <xf numFmtId="0" fontId="1" fillId="2" borderId="10" xfId="0" applyFont="1" applyFill="1" applyBorder="1" applyAlignment="1">
      <alignment horizontal="left"/>
    </xf>
    <xf numFmtId="4" fontId="12" fillId="0" borderId="1" xfId="0" applyNumberFormat="1" applyFont="1" applyBorder="1"/>
    <xf numFmtId="4" fontId="12" fillId="0" borderId="6" xfId="0" applyNumberFormat="1" applyFont="1" applyBorder="1"/>
    <xf numFmtId="4" fontId="12" fillId="0" borderId="2" xfId="0" applyNumberFormat="1" applyFont="1" applyBorder="1"/>
    <xf numFmtId="4" fontId="1" fillId="0" borderId="0" xfId="0" applyNumberFormat="1" applyFont="1"/>
    <xf numFmtId="40" fontId="1" fillId="0" borderId="1" xfId="0" applyNumberFormat="1" applyFont="1" applyBorder="1"/>
    <xf numFmtId="0" fontId="13" fillId="0" borderId="2" xfId="0" applyFont="1" applyBorder="1" applyAlignment="1">
      <alignment wrapText="1"/>
    </xf>
    <xf numFmtId="40" fontId="1" fillId="0" borderId="2" xfId="0" applyNumberFormat="1" applyFont="1" applyBorder="1"/>
    <xf numFmtId="0" fontId="0" fillId="0" borderId="1" xfId="0" applyBorder="1"/>
    <xf numFmtId="0" fontId="13" fillId="0" borderId="3" xfId="0" applyFont="1" applyBorder="1" applyAlignment="1">
      <alignment horizontal="left" wrapText="1"/>
    </xf>
    <xf numFmtId="40" fontId="13" fillId="0" borderId="1" xfId="0" applyNumberFormat="1" applyFont="1" applyBorder="1" applyAlignment="1">
      <alignment horizontal="right" wrapText="1"/>
    </xf>
    <xf numFmtId="0" fontId="3" fillId="0" borderId="0" xfId="0" applyFont="1"/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9" xfId="0" applyFont="1" applyFill="1" applyBorder="1" applyAlignment="1">
      <alignment horizontal="left"/>
    </xf>
    <xf numFmtId="0" fontId="1" fillId="3" borderId="2" xfId="0" applyFont="1" applyFill="1" applyBorder="1"/>
    <xf numFmtId="2" fontId="1" fillId="0" borderId="4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2" fontId="1" fillId="0" borderId="4" xfId="0" applyNumberFormat="1" applyFont="1" applyBorder="1"/>
    <xf numFmtId="2" fontId="1" fillId="0" borderId="7" xfId="0" applyNumberFormat="1" applyFont="1" applyBorder="1"/>
    <xf numFmtId="2" fontId="1" fillId="0" borderId="4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right"/>
    </xf>
    <xf numFmtId="0" fontId="14" fillId="0" borderId="4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7" fillId="0" borderId="4" xfId="0" applyFont="1" applyBorder="1" applyAlignment="1">
      <alignment horizontal="right"/>
    </xf>
    <xf numFmtId="0" fontId="7" fillId="0" borderId="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1"/>
  <sheetViews>
    <sheetView tabSelected="1" zoomScaleNormal="100" workbookViewId="0">
      <pane ySplit="2" topLeftCell="A3" activePane="bottomLeft" state="frozen"/>
      <selection pane="bottomLeft" activeCell="A52" sqref="A52:XFD52"/>
    </sheetView>
  </sheetViews>
  <sheetFormatPr defaultRowHeight="20.399999999999999" x14ac:dyDescent="0.35"/>
  <cols>
    <col min="1" max="1" width="23" style="1" customWidth="1"/>
    <col min="2" max="2" width="36.33203125" style="1" customWidth="1"/>
    <col min="3" max="3" width="12.109375" style="1" bestFit="1" customWidth="1"/>
    <col min="4" max="4" width="9.109375" style="1"/>
    <col min="5" max="5" width="15.44140625" style="26" customWidth="1"/>
    <col min="6" max="6" width="14.109375" style="7" customWidth="1"/>
    <col min="7" max="7" width="12.6640625" style="1" bestFit="1" customWidth="1"/>
    <col min="8" max="8" width="12.109375" style="1" customWidth="1"/>
    <col min="9" max="9" width="33.44140625" style="1" customWidth="1"/>
    <col min="13" max="13" width="18.33203125" customWidth="1"/>
    <col min="14" max="14" width="10" customWidth="1"/>
  </cols>
  <sheetData>
    <row r="1" spans="1:17" ht="21" x14ac:dyDescent="0.4">
      <c r="A1" s="65" t="s">
        <v>39</v>
      </c>
      <c r="B1" s="65"/>
      <c r="C1" s="65"/>
      <c r="D1" s="65"/>
      <c r="E1" s="65"/>
      <c r="F1" s="65"/>
      <c r="G1" s="65"/>
      <c r="H1" s="20"/>
      <c r="I1" s="21" t="s">
        <v>12</v>
      </c>
      <c r="J1" s="15" t="s">
        <v>7</v>
      </c>
      <c r="K1" s="34">
        <v>0</v>
      </c>
      <c r="M1" s="37"/>
      <c r="N1" s="35"/>
      <c r="O1" s="38"/>
      <c r="P1" s="36"/>
      <c r="Q1" s="15"/>
    </row>
    <row r="2" spans="1:17" ht="21" x14ac:dyDescent="0.4">
      <c r="A2" s="20" t="s">
        <v>5</v>
      </c>
      <c r="B2" s="20" t="s">
        <v>6</v>
      </c>
      <c r="C2" s="20" t="s">
        <v>7</v>
      </c>
      <c r="D2" s="20" t="s">
        <v>8</v>
      </c>
      <c r="E2" s="29" t="s">
        <v>1</v>
      </c>
      <c r="F2" s="20" t="s">
        <v>4</v>
      </c>
      <c r="G2" s="20" t="s">
        <v>38</v>
      </c>
      <c r="H2" s="20" t="s">
        <v>16</v>
      </c>
      <c r="I2" s="20" t="s">
        <v>14</v>
      </c>
      <c r="J2" s="16" t="s">
        <v>8</v>
      </c>
      <c r="K2" s="34">
        <v>0</v>
      </c>
      <c r="M2" s="15"/>
    </row>
    <row r="3" spans="1:17" ht="21" x14ac:dyDescent="0.4">
      <c r="A3" s="5" t="s">
        <v>97</v>
      </c>
      <c r="B3" s="5" t="s">
        <v>98</v>
      </c>
      <c r="C3" s="5">
        <v>1</v>
      </c>
      <c r="D3" s="5"/>
      <c r="E3" s="30">
        <v>50</v>
      </c>
      <c r="F3" s="8" t="s">
        <v>42</v>
      </c>
      <c r="G3" s="8"/>
      <c r="H3" s="8"/>
      <c r="K3" s="15"/>
      <c r="L3" s="15"/>
    </row>
    <row r="4" spans="1:17" ht="21" x14ac:dyDescent="0.4">
      <c r="A4" s="5" t="s">
        <v>136</v>
      </c>
      <c r="B4" s="5" t="s">
        <v>137</v>
      </c>
      <c r="C4" s="5">
        <v>1</v>
      </c>
      <c r="D4" s="5"/>
      <c r="E4" s="30">
        <v>50</v>
      </c>
      <c r="F4" s="8" t="s">
        <v>42</v>
      </c>
      <c r="G4" s="8"/>
      <c r="H4" s="8"/>
      <c r="K4" s="15"/>
      <c r="L4" s="15"/>
    </row>
    <row r="5" spans="1:17" ht="21" x14ac:dyDescent="0.4">
      <c r="A5" s="5" t="s">
        <v>79</v>
      </c>
      <c r="B5" s="5" t="s">
        <v>80</v>
      </c>
      <c r="C5" s="5">
        <v>2</v>
      </c>
      <c r="D5" s="5"/>
      <c r="E5" s="30">
        <f t="shared" ref="E5:E78" si="0">C5*$K$1+D5*$K$2</f>
        <v>0</v>
      </c>
      <c r="F5" s="8"/>
      <c r="G5" s="8" t="s">
        <v>130</v>
      </c>
      <c r="H5" s="8"/>
      <c r="I5" s="1" t="s">
        <v>81</v>
      </c>
      <c r="L5" s="15"/>
    </row>
    <row r="6" spans="1:17" ht="21" x14ac:dyDescent="0.4">
      <c r="A6" s="5" t="s">
        <v>79</v>
      </c>
      <c r="B6" s="5" t="s">
        <v>110</v>
      </c>
      <c r="C6" s="5">
        <v>2</v>
      </c>
      <c r="D6" s="5"/>
      <c r="E6" s="30">
        <v>100</v>
      </c>
      <c r="F6" s="8"/>
      <c r="G6" s="8" t="s">
        <v>54</v>
      </c>
      <c r="H6" s="8"/>
      <c r="L6" s="15"/>
    </row>
    <row r="7" spans="1:17" x14ac:dyDescent="0.35">
      <c r="A7" s="5" t="s">
        <v>73</v>
      </c>
      <c r="B7" s="5" t="s">
        <v>74</v>
      </c>
      <c r="C7" s="5">
        <v>2</v>
      </c>
      <c r="D7" s="5"/>
      <c r="E7" s="30">
        <v>100</v>
      </c>
      <c r="F7" s="8" t="s">
        <v>42</v>
      </c>
      <c r="G7" s="8"/>
      <c r="H7" s="8"/>
    </row>
    <row r="8" spans="1:17" x14ac:dyDescent="0.35">
      <c r="A8" s="5" t="s">
        <v>99</v>
      </c>
      <c r="B8" s="5" t="s">
        <v>100</v>
      </c>
      <c r="C8" s="5">
        <v>1</v>
      </c>
      <c r="D8" s="5"/>
      <c r="E8" s="30">
        <v>50</v>
      </c>
      <c r="F8" s="8"/>
      <c r="G8" s="8" t="s">
        <v>42</v>
      </c>
      <c r="H8" s="8"/>
    </row>
    <row r="9" spans="1:17" ht="20.100000000000001" customHeight="1" x14ac:dyDescent="0.35">
      <c r="A9" s="2" t="s">
        <v>71</v>
      </c>
      <c r="B9" s="5" t="s">
        <v>72</v>
      </c>
      <c r="C9" s="5">
        <v>2</v>
      </c>
      <c r="D9" s="5"/>
      <c r="E9" s="30">
        <v>100</v>
      </c>
      <c r="F9" s="8"/>
      <c r="G9" s="8" t="s">
        <v>42</v>
      </c>
      <c r="H9" s="8"/>
    </row>
    <row r="10" spans="1:17" ht="20.100000000000001" customHeight="1" x14ac:dyDescent="0.35">
      <c r="A10" s="3" t="s">
        <v>131</v>
      </c>
      <c r="B10" s="5" t="s">
        <v>132</v>
      </c>
      <c r="C10" s="5">
        <v>1</v>
      </c>
      <c r="D10" s="5"/>
      <c r="E10" s="30">
        <v>50</v>
      </c>
      <c r="F10" s="8" t="s">
        <v>42</v>
      </c>
      <c r="G10" s="8"/>
      <c r="H10" s="8"/>
    </row>
    <row r="11" spans="1:17" ht="20.100000000000001" customHeight="1" x14ac:dyDescent="0.35">
      <c r="A11" s="3" t="s">
        <v>75</v>
      </c>
      <c r="B11" s="5" t="s">
        <v>76</v>
      </c>
      <c r="C11" s="5">
        <v>1</v>
      </c>
      <c r="D11" s="5"/>
      <c r="E11" s="30">
        <v>50</v>
      </c>
      <c r="F11" s="8" t="s">
        <v>42</v>
      </c>
      <c r="G11" s="8"/>
      <c r="H11" s="8"/>
    </row>
    <row r="12" spans="1:17" ht="20.100000000000001" hidden="1" customHeight="1" x14ac:dyDescent="0.35">
      <c r="A12" s="3"/>
      <c r="B12" s="5"/>
      <c r="C12" s="5"/>
      <c r="D12" s="5"/>
      <c r="E12" s="30">
        <f t="shared" si="0"/>
        <v>0</v>
      </c>
      <c r="F12" s="8"/>
      <c r="G12" s="8"/>
      <c r="H12" s="8"/>
    </row>
    <row r="13" spans="1:17" ht="20.100000000000001" customHeight="1" x14ac:dyDescent="0.35">
      <c r="A13" s="3" t="s">
        <v>52</v>
      </c>
      <c r="B13" s="5" t="s">
        <v>53</v>
      </c>
      <c r="C13" s="5">
        <v>2</v>
      </c>
      <c r="D13" s="5"/>
      <c r="E13" s="30">
        <v>100</v>
      </c>
      <c r="F13" s="8"/>
      <c r="G13" s="8" t="s">
        <v>54</v>
      </c>
      <c r="H13" s="8"/>
    </row>
    <row r="14" spans="1:17" ht="20.100000000000001" customHeight="1" x14ac:dyDescent="0.35">
      <c r="A14" s="3" t="s">
        <v>113</v>
      </c>
      <c r="B14" s="5" t="s">
        <v>114</v>
      </c>
      <c r="C14" s="5">
        <v>2</v>
      </c>
      <c r="D14" s="5"/>
      <c r="E14" s="30">
        <v>100</v>
      </c>
      <c r="F14" s="8" t="s">
        <v>42</v>
      </c>
      <c r="G14" s="8"/>
      <c r="H14" s="8"/>
    </row>
    <row r="15" spans="1:17" ht="20.100000000000001" customHeight="1" x14ac:dyDescent="0.35">
      <c r="A15" s="3" t="s">
        <v>118</v>
      </c>
      <c r="B15" s="5" t="s">
        <v>119</v>
      </c>
      <c r="C15" s="5">
        <v>3</v>
      </c>
      <c r="D15" s="5">
        <v>1</v>
      </c>
      <c r="E15" s="30">
        <v>150</v>
      </c>
      <c r="F15" s="8" t="s">
        <v>42</v>
      </c>
      <c r="G15" s="8"/>
      <c r="H15" s="8"/>
    </row>
    <row r="16" spans="1:17" ht="20.100000000000001" customHeight="1" x14ac:dyDescent="0.35">
      <c r="A16" s="3" t="s">
        <v>103</v>
      </c>
      <c r="B16" s="5" t="s">
        <v>104</v>
      </c>
      <c r="C16" s="5">
        <v>2</v>
      </c>
      <c r="D16" s="5">
        <v>1</v>
      </c>
      <c r="E16" s="30">
        <v>100</v>
      </c>
      <c r="F16" s="8" t="s">
        <v>42</v>
      </c>
      <c r="G16" s="8"/>
      <c r="H16" s="8"/>
    </row>
    <row r="17" spans="1:8" ht="20.100000000000001" hidden="1" customHeight="1" x14ac:dyDescent="0.35">
      <c r="A17" s="3"/>
      <c r="B17" s="5"/>
      <c r="C17" s="5"/>
      <c r="D17" s="5"/>
      <c r="E17" s="30">
        <f t="shared" si="0"/>
        <v>0</v>
      </c>
      <c r="F17" s="8"/>
      <c r="G17" s="8"/>
      <c r="H17" s="8"/>
    </row>
    <row r="18" spans="1:8" ht="20.100000000000001" customHeight="1" x14ac:dyDescent="0.35">
      <c r="A18" s="3" t="s">
        <v>109</v>
      </c>
      <c r="B18" s="5" t="s">
        <v>110</v>
      </c>
      <c r="C18" s="5">
        <v>2</v>
      </c>
      <c r="D18" s="5"/>
      <c r="E18" s="30">
        <v>100</v>
      </c>
      <c r="F18" s="8" t="s">
        <v>42</v>
      </c>
      <c r="G18" s="8"/>
      <c r="H18" s="8"/>
    </row>
    <row r="19" spans="1:8" ht="20.100000000000001" customHeight="1" x14ac:dyDescent="0.35">
      <c r="A19" s="3" t="s">
        <v>116</v>
      </c>
      <c r="B19" s="5" t="s">
        <v>117</v>
      </c>
      <c r="C19" s="5">
        <v>1</v>
      </c>
      <c r="D19" s="5"/>
      <c r="E19" s="30">
        <v>50</v>
      </c>
      <c r="F19" s="8"/>
      <c r="G19" s="8" t="s">
        <v>42</v>
      </c>
      <c r="H19" s="8"/>
    </row>
    <row r="20" spans="1:8" ht="21.75" customHeight="1" x14ac:dyDescent="0.35">
      <c r="A20" s="3" t="s">
        <v>105</v>
      </c>
      <c r="B20" s="6" t="s">
        <v>106</v>
      </c>
      <c r="C20" s="5">
        <v>2</v>
      </c>
      <c r="D20" s="5"/>
      <c r="E20" s="30">
        <v>100</v>
      </c>
      <c r="F20" s="8"/>
      <c r="G20" s="8" t="s">
        <v>54</v>
      </c>
      <c r="H20" s="8"/>
    </row>
    <row r="21" spans="1:8" ht="21.75" hidden="1" customHeight="1" x14ac:dyDescent="0.35">
      <c r="A21" s="3"/>
      <c r="B21" s="6"/>
      <c r="C21" s="5"/>
      <c r="D21" s="5"/>
      <c r="E21" s="30">
        <f t="shared" si="0"/>
        <v>0</v>
      </c>
      <c r="F21" s="8"/>
      <c r="G21" s="8"/>
      <c r="H21" s="8"/>
    </row>
    <row r="22" spans="1:8" ht="20.100000000000001" hidden="1" customHeight="1" x14ac:dyDescent="0.35">
      <c r="A22" s="3"/>
      <c r="B22" s="5"/>
      <c r="C22" s="5"/>
      <c r="D22" s="5"/>
      <c r="E22" s="30">
        <f t="shared" si="0"/>
        <v>0</v>
      </c>
      <c r="F22" s="8"/>
      <c r="G22" s="8"/>
      <c r="H22" s="8"/>
    </row>
    <row r="23" spans="1:8" ht="20.100000000000001" hidden="1" customHeight="1" x14ac:dyDescent="0.35">
      <c r="A23" s="3"/>
      <c r="B23" s="5"/>
      <c r="C23" s="5"/>
      <c r="D23" s="5"/>
      <c r="E23" s="30">
        <f t="shared" si="0"/>
        <v>0</v>
      </c>
      <c r="F23" s="8"/>
      <c r="G23" s="8"/>
      <c r="H23" s="8"/>
    </row>
    <row r="24" spans="1:8" ht="20.100000000000001" hidden="1" customHeight="1" x14ac:dyDescent="0.35">
      <c r="A24" s="3"/>
      <c r="B24" s="5"/>
      <c r="C24" s="5"/>
      <c r="D24" s="5"/>
      <c r="E24" s="30">
        <f t="shared" si="0"/>
        <v>0</v>
      </c>
      <c r="F24" s="8"/>
      <c r="G24" s="8"/>
      <c r="H24" s="8"/>
    </row>
    <row r="25" spans="1:8" ht="20.100000000000001" hidden="1" customHeight="1" x14ac:dyDescent="0.35">
      <c r="A25" s="3"/>
      <c r="B25" s="5"/>
      <c r="C25" s="5"/>
      <c r="D25" s="5"/>
      <c r="E25" s="30">
        <f t="shared" si="0"/>
        <v>0</v>
      </c>
      <c r="F25" s="8"/>
      <c r="G25" s="8"/>
      <c r="H25" s="8"/>
    </row>
    <row r="26" spans="1:8" ht="20.100000000000001" hidden="1" customHeight="1" x14ac:dyDescent="0.35">
      <c r="A26" s="3"/>
      <c r="B26" s="5"/>
      <c r="C26" s="5"/>
      <c r="D26" s="5"/>
      <c r="E26" s="30">
        <f t="shared" si="0"/>
        <v>0</v>
      </c>
      <c r="F26" s="8"/>
      <c r="G26" s="8"/>
      <c r="H26" s="8"/>
    </row>
    <row r="27" spans="1:8" ht="20.100000000000001" hidden="1" customHeight="1" x14ac:dyDescent="0.35">
      <c r="A27" s="4"/>
      <c r="B27" s="11"/>
      <c r="C27" s="5"/>
      <c r="D27" s="5"/>
      <c r="E27" s="30">
        <f t="shared" si="0"/>
        <v>0</v>
      </c>
      <c r="F27" s="8"/>
      <c r="G27" s="8"/>
      <c r="H27" s="8"/>
    </row>
    <row r="28" spans="1:8" ht="20.100000000000001" hidden="1" customHeight="1" x14ac:dyDescent="0.35">
      <c r="A28" s="3"/>
      <c r="B28" s="5"/>
      <c r="C28" s="5"/>
      <c r="D28" s="5"/>
      <c r="E28" s="30">
        <f t="shared" si="0"/>
        <v>0</v>
      </c>
      <c r="F28" s="8"/>
      <c r="G28" s="8"/>
      <c r="H28" s="8"/>
    </row>
    <row r="29" spans="1:8" ht="20.100000000000001" customHeight="1" x14ac:dyDescent="0.35">
      <c r="A29" s="4" t="s">
        <v>115</v>
      </c>
      <c r="B29" s="5" t="s">
        <v>90</v>
      </c>
      <c r="C29" s="5">
        <v>3</v>
      </c>
      <c r="D29" s="5"/>
      <c r="E29" s="30">
        <v>150</v>
      </c>
      <c r="F29" s="8" t="s">
        <v>42</v>
      </c>
      <c r="G29" s="8"/>
      <c r="H29" s="8"/>
    </row>
    <row r="30" spans="1:8" ht="20.100000000000001" customHeight="1" x14ac:dyDescent="0.35">
      <c r="A30" s="3" t="s">
        <v>47</v>
      </c>
      <c r="B30" s="5" t="s">
        <v>48</v>
      </c>
      <c r="C30" s="5">
        <v>2</v>
      </c>
      <c r="D30" s="5"/>
      <c r="E30" s="30">
        <v>100</v>
      </c>
      <c r="F30" s="8"/>
      <c r="G30" s="8" t="s">
        <v>42</v>
      </c>
      <c r="H30" s="8"/>
    </row>
    <row r="31" spans="1:8" ht="20.100000000000001" customHeight="1" x14ac:dyDescent="0.35">
      <c r="A31" s="3" t="s">
        <v>123</v>
      </c>
      <c r="B31" s="5" t="s">
        <v>124</v>
      </c>
      <c r="C31" s="5">
        <v>2</v>
      </c>
      <c r="D31" s="5"/>
      <c r="E31" s="30">
        <v>100</v>
      </c>
      <c r="F31" s="8"/>
      <c r="G31" s="8" t="s">
        <v>49</v>
      </c>
      <c r="H31" s="8"/>
    </row>
    <row r="32" spans="1:8" ht="20.100000000000001" hidden="1" customHeight="1" x14ac:dyDescent="0.35">
      <c r="A32" s="3"/>
      <c r="B32" s="5"/>
      <c r="C32" s="5"/>
      <c r="D32" s="5"/>
      <c r="E32" s="30">
        <f t="shared" si="0"/>
        <v>0</v>
      </c>
      <c r="F32" s="8"/>
      <c r="G32" s="8"/>
      <c r="H32" s="8"/>
    </row>
    <row r="33" spans="1:8" ht="20.100000000000001" hidden="1" customHeight="1" x14ac:dyDescent="0.35">
      <c r="A33" s="3"/>
      <c r="B33" s="5"/>
      <c r="C33" s="5"/>
      <c r="D33" s="5"/>
      <c r="E33" s="30">
        <f t="shared" si="0"/>
        <v>0</v>
      </c>
      <c r="F33" s="8"/>
      <c r="G33" s="8"/>
      <c r="H33" s="8"/>
    </row>
    <row r="34" spans="1:8" ht="20.100000000000001" hidden="1" customHeight="1" x14ac:dyDescent="0.35">
      <c r="A34" s="3"/>
      <c r="B34" s="5"/>
      <c r="C34" s="5"/>
      <c r="D34" s="5"/>
      <c r="E34" s="30">
        <f t="shared" si="0"/>
        <v>0</v>
      </c>
      <c r="F34" s="8"/>
      <c r="G34" s="8"/>
      <c r="H34" s="8"/>
    </row>
    <row r="35" spans="1:8" ht="20.100000000000001" customHeight="1" x14ac:dyDescent="0.35">
      <c r="A35" s="4" t="s">
        <v>107</v>
      </c>
      <c r="B35" s="5" t="s">
        <v>108</v>
      </c>
      <c r="C35" s="5">
        <v>2</v>
      </c>
      <c r="D35" s="5"/>
      <c r="E35" s="30">
        <v>100</v>
      </c>
      <c r="F35" s="8" t="s">
        <v>42</v>
      </c>
      <c r="G35" s="8"/>
      <c r="H35" s="8"/>
    </row>
    <row r="36" spans="1:8" ht="20.100000000000001" customHeight="1" x14ac:dyDescent="0.35">
      <c r="A36" s="3" t="s">
        <v>88</v>
      </c>
      <c r="B36" s="5" t="s">
        <v>56</v>
      </c>
      <c r="C36" s="5">
        <v>2</v>
      </c>
      <c r="D36" s="5"/>
      <c r="E36" s="30">
        <v>100</v>
      </c>
      <c r="F36" s="8"/>
      <c r="G36" s="8" t="s">
        <v>42</v>
      </c>
      <c r="H36" s="8"/>
    </row>
    <row r="37" spans="1:8" ht="20.100000000000001" customHeight="1" x14ac:dyDescent="0.35">
      <c r="A37" s="3" t="s">
        <v>101</v>
      </c>
      <c r="B37" s="5" t="s">
        <v>102</v>
      </c>
      <c r="C37" s="5">
        <v>1</v>
      </c>
      <c r="D37" s="5"/>
      <c r="E37" s="30">
        <v>50</v>
      </c>
      <c r="F37" s="8"/>
      <c r="G37" s="8" t="s">
        <v>42</v>
      </c>
      <c r="H37" s="8"/>
    </row>
    <row r="38" spans="1:8" ht="20.100000000000001" customHeight="1" x14ac:dyDescent="0.35">
      <c r="A38" s="3" t="s">
        <v>126</v>
      </c>
      <c r="B38" s="5" t="s">
        <v>133</v>
      </c>
      <c r="C38" s="5">
        <v>2</v>
      </c>
      <c r="D38" s="5"/>
      <c r="E38" s="30">
        <v>100</v>
      </c>
      <c r="F38" s="8"/>
      <c r="G38" s="8" t="s">
        <v>127</v>
      </c>
      <c r="H38" s="8"/>
    </row>
    <row r="39" spans="1:8" ht="20.100000000000001" customHeight="1" x14ac:dyDescent="0.35">
      <c r="A39" s="3" t="s">
        <v>91</v>
      </c>
      <c r="B39" s="5" t="s">
        <v>92</v>
      </c>
      <c r="C39" s="5">
        <v>1</v>
      </c>
      <c r="D39" s="5"/>
      <c r="E39" s="30">
        <v>50</v>
      </c>
      <c r="F39" s="8"/>
      <c r="G39" s="8" t="s">
        <v>49</v>
      </c>
      <c r="H39" s="8"/>
    </row>
    <row r="40" spans="1:8" ht="20.100000000000001" customHeight="1" x14ac:dyDescent="0.35">
      <c r="A40" s="3" t="s">
        <v>120</v>
      </c>
      <c r="B40" s="5" t="s">
        <v>125</v>
      </c>
      <c r="C40" s="5">
        <v>1</v>
      </c>
      <c r="D40" s="5"/>
      <c r="E40" s="30">
        <v>50</v>
      </c>
      <c r="F40" s="8" t="s">
        <v>42</v>
      </c>
      <c r="G40" s="8"/>
      <c r="H40" s="8"/>
    </row>
    <row r="41" spans="1:8" ht="20.100000000000001" customHeight="1" x14ac:dyDescent="0.35">
      <c r="A41" s="3" t="s">
        <v>50</v>
      </c>
      <c r="B41" s="5" t="s">
        <v>51</v>
      </c>
      <c r="C41" s="5">
        <v>2</v>
      </c>
      <c r="D41" s="5"/>
      <c r="E41" s="30">
        <v>100</v>
      </c>
      <c r="F41" s="8" t="s">
        <v>42</v>
      </c>
      <c r="G41" s="8"/>
      <c r="H41" s="8"/>
    </row>
    <row r="42" spans="1:8" ht="20.100000000000001" customHeight="1" x14ac:dyDescent="0.35">
      <c r="A42" s="3" t="s">
        <v>40</v>
      </c>
      <c r="B42" s="5" t="s">
        <v>41</v>
      </c>
      <c r="C42" s="5">
        <v>1</v>
      </c>
      <c r="D42" s="5"/>
      <c r="E42" s="30">
        <v>50</v>
      </c>
      <c r="F42" s="8" t="s">
        <v>42</v>
      </c>
      <c r="G42" s="8"/>
      <c r="H42" s="8"/>
    </row>
    <row r="43" spans="1:8" ht="20.100000000000001" customHeight="1" x14ac:dyDescent="0.35">
      <c r="A43" s="3" t="s">
        <v>64</v>
      </c>
      <c r="B43" s="5" t="s">
        <v>65</v>
      </c>
      <c r="C43" s="5">
        <v>1</v>
      </c>
      <c r="D43" s="5"/>
      <c r="E43" s="30">
        <v>50</v>
      </c>
      <c r="F43" s="8"/>
      <c r="G43" s="8" t="s">
        <v>49</v>
      </c>
      <c r="H43" s="8"/>
    </row>
    <row r="44" spans="1:8" ht="20.100000000000001" customHeight="1" x14ac:dyDescent="0.35">
      <c r="A44" s="3" t="s">
        <v>55</v>
      </c>
      <c r="B44" s="5" t="s">
        <v>56</v>
      </c>
      <c r="C44" s="5">
        <v>2</v>
      </c>
      <c r="D44" s="5"/>
      <c r="E44" s="30">
        <v>100</v>
      </c>
      <c r="F44" s="8"/>
      <c r="G44" s="8" t="s">
        <v>54</v>
      </c>
      <c r="H44" s="8"/>
    </row>
    <row r="45" spans="1:8" ht="20.100000000000001" hidden="1" customHeight="1" x14ac:dyDescent="0.35">
      <c r="A45" s="3"/>
      <c r="B45" s="5"/>
      <c r="C45" s="5"/>
      <c r="D45" s="5"/>
      <c r="E45" s="30">
        <f t="shared" si="0"/>
        <v>0</v>
      </c>
      <c r="F45" s="8"/>
      <c r="G45" s="8"/>
      <c r="H45" s="8"/>
    </row>
    <row r="46" spans="1:8" ht="20.100000000000001" customHeight="1" x14ac:dyDescent="0.35">
      <c r="A46" s="3" t="s">
        <v>43</v>
      </c>
      <c r="B46" s="5" t="s">
        <v>44</v>
      </c>
      <c r="C46" s="5">
        <v>2</v>
      </c>
      <c r="D46" s="5"/>
      <c r="E46" s="30">
        <v>100</v>
      </c>
      <c r="F46" s="8" t="s">
        <v>42</v>
      </c>
      <c r="G46" s="8"/>
      <c r="H46" s="8"/>
    </row>
    <row r="47" spans="1:8" ht="20.100000000000001" customHeight="1" x14ac:dyDescent="0.35">
      <c r="A47" s="3" t="s">
        <v>138</v>
      </c>
      <c r="B47" s="5" t="s">
        <v>87</v>
      </c>
      <c r="C47" s="5">
        <v>1</v>
      </c>
      <c r="D47" s="5"/>
      <c r="E47" s="30">
        <v>50</v>
      </c>
      <c r="F47" s="8"/>
      <c r="G47" s="8" t="s">
        <v>49</v>
      </c>
      <c r="H47" s="8"/>
    </row>
    <row r="48" spans="1:8" ht="20.100000000000001" customHeight="1" x14ac:dyDescent="0.35">
      <c r="A48" s="3" t="s">
        <v>82</v>
      </c>
      <c r="B48" s="5" t="s">
        <v>83</v>
      </c>
      <c r="C48" s="5">
        <v>1</v>
      </c>
      <c r="D48" s="5"/>
      <c r="E48" s="30">
        <v>50</v>
      </c>
      <c r="F48" s="8" t="s">
        <v>42</v>
      </c>
      <c r="G48" s="8"/>
      <c r="H48" s="8"/>
    </row>
    <row r="49" spans="1:8" ht="20.100000000000001" customHeight="1" x14ac:dyDescent="0.35">
      <c r="A49" s="3" t="s">
        <v>112</v>
      </c>
      <c r="B49" s="5" t="s">
        <v>111</v>
      </c>
      <c r="C49" s="5">
        <v>2</v>
      </c>
      <c r="D49" s="5"/>
      <c r="E49" s="30">
        <v>100</v>
      </c>
      <c r="F49" s="8" t="s">
        <v>42</v>
      </c>
      <c r="G49" s="8"/>
      <c r="H49" s="8"/>
    </row>
    <row r="50" spans="1:8" ht="20.100000000000001" customHeight="1" x14ac:dyDescent="0.35">
      <c r="A50" s="3" t="s">
        <v>77</v>
      </c>
      <c r="B50" s="5" t="s">
        <v>78</v>
      </c>
      <c r="C50" s="5">
        <v>2</v>
      </c>
      <c r="D50" s="5"/>
      <c r="E50" s="30">
        <v>100</v>
      </c>
      <c r="F50" s="8" t="s">
        <v>42</v>
      </c>
      <c r="G50" s="8"/>
      <c r="H50" s="8"/>
    </row>
    <row r="51" spans="1:8" ht="20.100000000000001" customHeight="1" x14ac:dyDescent="0.35">
      <c r="A51" s="3" t="s">
        <v>95</v>
      </c>
      <c r="B51" s="5" t="s">
        <v>96</v>
      </c>
      <c r="C51" s="5">
        <v>2</v>
      </c>
      <c r="D51" s="5"/>
      <c r="E51" s="30">
        <v>100</v>
      </c>
      <c r="F51" s="8"/>
      <c r="G51" s="8" t="s">
        <v>54</v>
      </c>
      <c r="H51" s="8"/>
    </row>
    <row r="52" spans="1:8" ht="20.100000000000001" hidden="1" customHeight="1" x14ac:dyDescent="0.35">
      <c r="A52" s="3"/>
      <c r="B52" s="5"/>
      <c r="C52" s="5"/>
      <c r="D52" s="5"/>
      <c r="E52" s="30"/>
      <c r="F52" s="8"/>
      <c r="G52" s="8"/>
      <c r="H52" s="8"/>
    </row>
    <row r="53" spans="1:8" ht="20.100000000000001" customHeight="1" x14ac:dyDescent="0.35">
      <c r="A53" s="3" t="s">
        <v>84</v>
      </c>
      <c r="B53" s="5" t="s">
        <v>85</v>
      </c>
      <c r="C53" s="5">
        <v>2</v>
      </c>
      <c r="D53" s="5"/>
      <c r="E53" s="30">
        <v>100</v>
      </c>
      <c r="F53" s="8"/>
      <c r="G53" s="8" t="s">
        <v>42</v>
      </c>
      <c r="H53" s="8"/>
    </row>
    <row r="54" spans="1:8" ht="20.100000000000001" customHeight="1" x14ac:dyDescent="0.35">
      <c r="A54" s="3" t="s">
        <v>89</v>
      </c>
      <c r="B54" s="5" t="s">
        <v>90</v>
      </c>
      <c r="C54" s="5">
        <v>2</v>
      </c>
      <c r="D54" s="5"/>
      <c r="E54" s="30">
        <v>100</v>
      </c>
      <c r="F54" s="8"/>
      <c r="G54" s="8" t="s">
        <v>54</v>
      </c>
      <c r="H54" s="8"/>
    </row>
    <row r="55" spans="1:8" ht="20.100000000000001" customHeight="1" x14ac:dyDescent="0.35">
      <c r="A55" s="3" t="s">
        <v>128</v>
      </c>
      <c r="B55" s="5" t="s">
        <v>129</v>
      </c>
      <c r="C55" s="5">
        <v>2</v>
      </c>
      <c r="D55" s="5"/>
      <c r="E55" s="30">
        <v>100</v>
      </c>
      <c r="F55" s="8"/>
      <c r="G55" s="8" t="s">
        <v>54</v>
      </c>
      <c r="H55" s="8"/>
    </row>
    <row r="56" spans="1:8" ht="20.100000000000001" customHeight="1" x14ac:dyDescent="0.35">
      <c r="A56" s="3" t="s">
        <v>93</v>
      </c>
      <c r="B56" s="5" t="s">
        <v>94</v>
      </c>
      <c r="C56" s="5">
        <v>2</v>
      </c>
      <c r="D56" s="5"/>
      <c r="E56" s="30">
        <v>100</v>
      </c>
      <c r="F56" s="8" t="s">
        <v>42</v>
      </c>
      <c r="G56" s="8"/>
      <c r="H56" s="8"/>
    </row>
    <row r="57" spans="1:8" ht="20.100000000000001" customHeight="1" x14ac:dyDescent="0.35">
      <c r="A57" s="3" t="s">
        <v>45</v>
      </c>
      <c r="B57" s="5" t="s">
        <v>46</v>
      </c>
      <c r="C57" s="5">
        <v>2</v>
      </c>
      <c r="D57" s="5"/>
      <c r="E57" s="30">
        <v>100</v>
      </c>
      <c r="F57" s="8" t="s">
        <v>42</v>
      </c>
      <c r="G57" s="8"/>
      <c r="H57" s="8"/>
    </row>
    <row r="58" spans="1:8" ht="20.100000000000001" customHeight="1" x14ac:dyDescent="0.35">
      <c r="A58" s="3" t="s">
        <v>121</v>
      </c>
      <c r="B58" s="5" t="s">
        <v>122</v>
      </c>
      <c r="C58" s="5">
        <v>1</v>
      </c>
      <c r="D58" s="5"/>
      <c r="E58" s="30">
        <v>50</v>
      </c>
      <c r="F58" s="8" t="s">
        <v>42</v>
      </c>
      <c r="G58" s="8"/>
      <c r="H58" s="8"/>
    </row>
    <row r="59" spans="1:8" ht="20.100000000000001" customHeight="1" x14ac:dyDescent="0.35">
      <c r="A59" s="3" t="s">
        <v>86</v>
      </c>
      <c r="B59" s="5" t="s">
        <v>87</v>
      </c>
      <c r="C59" s="5">
        <v>2</v>
      </c>
      <c r="D59" s="5"/>
      <c r="E59" s="30">
        <v>100</v>
      </c>
      <c r="F59" s="8" t="s">
        <v>42</v>
      </c>
      <c r="G59" s="8"/>
      <c r="H59" s="8"/>
    </row>
    <row r="60" spans="1:8" ht="20.100000000000001" customHeight="1" x14ac:dyDescent="0.35">
      <c r="A60" s="3" t="s">
        <v>134</v>
      </c>
      <c r="B60" s="5" t="s">
        <v>135</v>
      </c>
      <c r="C60" s="5">
        <v>2</v>
      </c>
      <c r="D60" s="5"/>
      <c r="E60" s="30">
        <v>100</v>
      </c>
      <c r="F60" s="8"/>
      <c r="G60" s="8" t="s">
        <v>54</v>
      </c>
      <c r="H60" s="8"/>
    </row>
    <row r="61" spans="1:8" ht="20.100000000000001" hidden="1" customHeight="1" x14ac:dyDescent="0.35">
      <c r="A61" s="3"/>
      <c r="B61" s="5"/>
      <c r="C61" s="5"/>
      <c r="D61" s="5"/>
      <c r="E61" s="30">
        <f t="shared" si="0"/>
        <v>0</v>
      </c>
      <c r="F61" s="8"/>
      <c r="G61" s="8"/>
      <c r="H61" s="8"/>
    </row>
    <row r="62" spans="1:8" ht="20.100000000000001" hidden="1" customHeight="1" x14ac:dyDescent="0.35">
      <c r="A62" s="3"/>
      <c r="B62" s="5"/>
      <c r="C62" s="5"/>
      <c r="D62" s="5"/>
      <c r="E62" s="30">
        <f t="shared" si="0"/>
        <v>0</v>
      </c>
      <c r="F62" s="8"/>
      <c r="G62" s="8"/>
      <c r="H62" s="8"/>
    </row>
    <row r="63" spans="1:8" ht="20.100000000000001" hidden="1" customHeight="1" x14ac:dyDescent="0.35">
      <c r="A63" s="3"/>
      <c r="B63" s="5"/>
      <c r="C63" s="5"/>
      <c r="D63" s="5"/>
      <c r="E63" s="30">
        <f t="shared" si="0"/>
        <v>0</v>
      </c>
      <c r="F63" s="8"/>
      <c r="G63" s="8"/>
      <c r="H63" s="8"/>
    </row>
    <row r="64" spans="1:8" ht="20.100000000000001" hidden="1" customHeight="1" x14ac:dyDescent="0.35">
      <c r="A64" s="3"/>
      <c r="B64" s="11"/>
      <c r="C64" s="5"/>
      <c r="D64" s="5"/>
      <c r="E64" s="30">
        <f t="shared" si="0"/>
        <v>0</v>
      </c>
      <c r="F64" s="8"/>
      <c r="G64" s="8"/>
      <c r="H64" s="8"/>
    </row>
    <row r="65" spans="1:8" ht="20.100000000000001" hidden="1" customHeight="1" x14ac:dyDescent="0.35">
      <c r="A65" s="3"/>
      <c r="B65" s="5"/>
      <c r="C65" s="5"/>
      <c r="D65" s="5"/>
      <c r="E65" s="30">
        <f t="shared" si="0"/>
        <v>0</v>
      </c>
      <c r="F65" s="8"/>
      <c r="G65" s="8"/>
      <c r="H65" s="8"/>
    </row>
    <row r="66" spans="1:8" ht="20.100000000000001" hidden="1" customHeight="1" x14ac:dyDescent="0.35">
      <c r="A66" s="3"/>
      <c r="B66" s="5"/>
      <c r="C66" s="5"/>
      <c r="D66" s="5"/>
      <c r="E66" s="30">
        <f t="shared" si="0"/>
        <v>0</v>
      </c>
      <c r="F66" s="8"/>
      <c r="G66" s="8"/>
      <c r="H66" s="8"/>
    </row>
    <row r="67" spans="1:8" ht="20.100000000000001" hidden="1" customHeight="1" x14ac:dyDescent="0.35">
      <c r="A67" s="3"/>
      <c r="B67" s="5"/>
      <c r="C67" s="5"/>
      <c r="D67" s="5"/>
      <c r="E67" s="30">
        <f t="shared" si="0"/>
        <v>0</v>
      </c>
      <c r="F67" s="8"/>
      <c r="G67" s="8"/>
      <c r="H67" s="8"/>
    </row>
    <row r="68" spans="1:8" ht="20.100000000000001" hidden="1" customHeight="1" x14ac:dyDescent="0.35">
      <c r="A68" s="3"/>
      <c r="B68" s="5"/>
      <c r="C68" s="5"/>
      <c r="D68" s="5"/>
      <c r="E68" s="30">
        <f t="shared" si="0"/>
        <v>0</v>
      </c>
      <c r="F68" s="8"/>
      <c r="G68" s="8"/>
      <c r="H68" s="8"/>
    </row>
    <row r="69" spans="1:8" ht="20.100000000000001" hidden="1" customHeight="1" x14ac:dyDescent="0.35">
      <c r="A69" s="3"/>
      <c r="B69" s="5"/>
      <c r="C69" s="5"/>
      <c r="D69" s="5"/>
      <c r="E69" s="30">
        <f t="shared" si="0"/>
        <v>0</v>
      </c>
      <c r="F69" s="8"/>
      <c r="G69" s="14"/>
      <c r="H69" s="14"/>
    </row>
    <row r="70" spans="1:8" ht="20.100000000000001" hidden="1" customHeight="1" x14ac:dyDescent="0.35">
      <c r="A70" s="3"/>
      <c r="B70" s="5"/>
      <c r="C70" s="5"/>
      <c r="D70" s="5"/>
      <c r="E70" s="30">
        <f t="shared" si="0"/>
        <v>0</v>
      </c>
      <c r="F70" s="8"/>
      <c r="G70" s="8"/>
      <c r="H70" s="8"/>
    </row>
    <row r="71" spans="1:8" ht="20.100000000000001" customHeight="1" x14ac:dyDescent="0.35">
      <c r="A71" s="3"/>
      <c r="B71" s="5"/>
      <c r="C71" s="5"/>
      <c r="D71" s="5"/>
      <c r="E71" s="30">
        <f t="shared" si="0"/>
        <v>0</v>
      </c>
      <c r="F71" s="8"/>
      <c r="G71" s="8"/>
      <c r="H71" s="8"/>
    </row>
    <row r="72" spans="1:8" ht="20.100000000000001" customHeight="1" x14ac:dyDescent="0.35">
      <c r="A72" s="57" t="s">
        <v>59</v>
      </c>
      <c r="B72" s="58" t="s">
        <v>59</v>
      </c>
      <c r="C72" s="5"/>
      <c r="D72" s="5"/>
      <c r="E72" s="30">
        <f t="shared" si="0"/>
        <v>0</v>
      </c>
      <c r="F72" s="8"/>
      <c r="G72" s="8"/>
      <c r="H72" s="8"/>
    </row>
    <row r="73" spans="1:8" ht="20.100000000000001" customHeight="1" x14ac:dyDescent="0.35">
      <c r="A73" s="59" t="s">
        <v>60</v>
      </c>
      <c r="B73" s="60" t="s">
        <v>61</v>
      </c>
      <c r="C73" s="5"/>
      <c r="D73" s="5"/>
      <c r="E73" s="30">
        <f t="shared" si="0"/>
        <v>0</v>
      </c>
      <c r="F73" s="8"/>
      <c r="G73" s="8"/>
      <c r="H73" s="8"/>
    </row>
    <row r="74" spans="1:8" ht="20.100000000000001" customHeight="1" x14ac:dyDescent="0.35">
      <c r="A74" s="59" t="s">
        <v>62</v>
      </c>
      <c r="B74" s="60" t="s">
        <v>63</v>
      </c>
      <c r="C74" s="5"/>
      <c r="D74" s="5"/>
      <c r="E74" s="30">
        <f t="shared" si="0"/>
        <v>0</v>
      </c>
      <c r="F74" s="8"/>
      <c r="G74" s="8"/>
      <c r="H74" s="8"/>
    </row>
    <row r="75" spans="1:8" ht="20.100000000000001" customHeight="1" x14ac:dyDescent="0.35">
      <c r="A75" s="59" t="s">
        <v>69</v>
      </c>
      <c r="B75" s="60" t="s">
        <v>70</v>
      </c>
      <c r="C75" s="5"/>
      <c r="D75" s="5"/>
      <c r="E75" s="30">
        <f t="shared" si="0"/>
        <v>0</v>
      </c>
      <c r="F75" s="8"/>
      <c r="G75" s="8"/>
      <c r="H75" s="8"/>
    </row>
    <row r="76" spans="1:8" ht="20.100000000000001" customHeight="1" x14ac:dyDescent="0.35">
      <c r="A76" s="59" t="s">
        <v>57</v>
      </c>
      <c r="B76" s="60" t="s">
        <v>58</v>
      </c>
      <c r="C76" s="5"/>
      <c r="D76" s="5"/>
      <c r="E76" s="30">
        <f t="shared" si="0"/>
        <v>0</v>
      </c>
      <c r="F76" s="8"/>
      <c r="G76" s="8"/>
      <c r="H76" s="8"/>
    </row>
    <row r="77" spans="1:8" ht="20.100000000000001" customHeight="1" x14ac:dyDescent="0.35">
      <c r="A77" s="59" t="s">
        <v>40</v>
      </c>
      <c r="B77" s="60" t="s">
        <v>68</v>
      </c>
      <c r="C77" s="5"/>
      <c r="D77" s="5"/>
      <c r="E77" s="30">
        <f t="shared" si="0"/>
        <v>0</v>
      </c>
      <c r="F77" s="8"/>
      <c r="G77" s="8"/>
      <c r="H77" s="8"/>
    </row>
    <row r="78" spans="1:8" ht="20.100000000000001" customHeight="1" x14ac:dyDescent="0.35">
      <c r="A78" s="59" t="s">
        <v>64</v>
      </c>
      <c r="B78" s="60" t="s">
        <v>65</v>
      </c>
      <c r="C78" s="5"/>
      <c r="D78" s="5"/>
      <c r="E78" s="30">
        <f t="shared" si="0"/>
        <v>0</v>
      </c>
      <c r="F78" s="8"/>
      <c r="G78" s="8"/>
      <c r="H78" s="8"/>
    </row>
    <row r="79" spans="1:8" ht="20.100000000000001" customHeight="1" thickBot="1" x14ac:dyDescent="0.4">
      <c r="A79" s="61" t="s">
        <v>66</v>
      </c>
      <c r="B79" s="62" t="s">
        <v>67</v>
      </c>
      <c r="C79" s="12"/>
      <c r="D79" s="12"/>
      <c r="E79" s="31">
        <f>C79*$K$1+D79*$K$2</f>
        <v>0</v>
      </c>
      <c r="F79" s="13"/>
      <c r="G79" s="28" t="s">
        <v>0</v>
      </c>
      <c r="H79" s="28"/>
    </row>
    <row r="80" spans="1:8" ht="20.100000000000001" customHeight="1" x14ac:dyDescent="0.35">
      <c r="A80" s="22"/>
      <c r="B80" s="32"/>
      <c r="C80" s="9">
        <f>SUM(C3:C79)</f>
        <v>74</v>
      </c>
      <c r="D80" s="9">
        <f>SUM(D3:D79)</f>
        <v>2</v>
      </c>
      <c r="E80" s="42">
        <f>SUM(E3:E79)</f>
        <v>3600</v>
      </c>
      <c r="F80" s="9"/>
      <c r="G80" s="9"/>
    </row>
    <row r="81" spans="1:8" ht="20.100000000000001" customHeight="1" x14ac:dyDescent="0.35">
      <c r="A81" s="22" t="s">
        <v>59</v>
      </c>
      <c r="B81" s="32"/>
      <c r="C81" s="9">
        <v>7</v>
      </c>
      <c r="D81" s="9"/>
      <c r="E81" s="32"/>
      <c r="F81" s="9"/>
      <c r="G81" s="9"/>
    </row>
    <row r="82" spans="1:8" ht="20.100000000000001" customHeight="1" x14ac:dyDescent="0.35">
      <c r="A82" s="17" t="s">
        <v>9</v>
      </c>
      <c r="B82" s="30"/>
      <c r="C82" s="5"/>
      <c r="D82" s="5"/>
      <c r="E82" s="68" t="s">
        <v>2</v>
      </c>
      <c r="F82" s="69"/>
      <c r="G82" s="5"/>
    </row>
    <row r="83" spans="1:8" ht="20.100000000000001" customHeight="1" x14ac:dyDescent="0.35">
      <c r="A83" s="4" t="s">
        <v>10</v>
      </c>
      <c r="B83" s="42">
        <f>E80</f>
        <v>3600</v>
      </c>
      <c r="C83" s="5"/>
      <c r="D83" s="5"/>
      <c r="E83" s="39"/>
      <c r="F83" s="40" t="s">
        <v>17</v>
      </c>
      <c r="G83" s="44">
        <v>0</v>
      </c>
      <c r="H83" s="49"/>
    </row>
    <row r="84" spans="1:8" ht="20.100000000000001" customHeight="1" x14ac:dyDescent="0.35">
      <c r="A84" s="45" t="s">
        <v>139</v>
      </c>
      <c r="B84" s="44">
        <v>0</v>
      </c>
      <c r="C84" s="5"/>
      <c r="D84" s="5"/>
      <c r="E84" s="39"/>
      <c r="F84" s="41" t="s">
        <v>3</v>
      </c>
      <c r="G84" s="44">
        <v>4207.2</v>
      </c>
      <c r="H84" s="49"/>
    </row>
    <row r="85" spans="1:8" ht="20.100000000000001" customHeight="1" x14ac:dyDescent="0.35">
      <c r="A85" s="45" t="s">
        <v>140</v>
      </c>
      <c r="B85" s="44">
        <v>0</v>
      </c>
      <c r="C85" s="5"/>
      <c r="D85" s="5"/>
      <c r="E85" s="39"/>
      <c r="F85" s="41" t="s">
        <v>15</v>
      </c>
      <c r="G85" s="44">
        <v>1000</v>
      </c>
      <c r="H85" s="49"/>
    </row>
    <row r="86" spans="1:8" ht="20.100000000000001" customHeight="1" thickBot="1" x14ac:dyDescent="0.4">
      <c r="A86" s="45" t="s">
        <v>20</v>
      </c>
      <c r="B86" s="44">
        <v>0</v>
      </c>
      <c r="C86" s="5"/>
      <c r="D86" s="5"/>
      <c r="E86" s="63" t="s">
        <v>16</v>
      </c>
      <c r="F86" s="76"/>
      <c r="G86" s="43">
        <v>350</v>
      </c>
      <c r="H86" s="49"/>
    </row>
    <row r="87" spans="1:8" ht="20.100000000000001" customHeight="1" x14ac:dyDescent="0.35">
      <c r="A87" s="45" t="s">
        <v>21</v>
      </c>
      <c r="B87" s="44">
        <v>0</v>
      </c>
      <c r="C87" s="5"/>
      <c r="D87" s="5"/>
      <c r="E87" s="70" t="s">
        <v>1</v>
      </c>
      <c r="F87" s="71"/>
      <c r="G87" s="42">
        <f>SUM(G83:G86)</f>
        <v>5557.2</v>
      </c>
      <c r="H87" s="49"/>
    </row>
    <row r="88" spans="1:8" ht="20.100000000000001" customHeight="1" thickBot="1" x14ac:dyDescent="0.4">
      <c r="A88" s="19" t="s">
        <v>22</v>
      </c>
      <c r="B88" s="43">
        <v>0</v>
      </c>
      <c r="C88" s="5"/>
      <c r="D88" s="5"/>
      <c r="E88" s="72"/>
      <c r="F88" s="73"/>
      <c r="G88" s="5"/>
    </row>
    <row r="89" spans="1:8" ht="20.100000000000001" customHeight="1" x14ac:dyDescent="0.35">
      <c r="A89" s="18" t="s">
        <v>1</v>
      </c>
      <c r="B89" s="42">
        <f>SUM(B83:B88)</f>
        <v>3600</v>
      </c>
      <c r="C89" s="5"/>
      <c r="D89" s="5"/>
      <c r="E89" s="74"/>
      <c r="F89" s="75"/>
      <c r="G89" s="5"/>
    </row>
    <row r="90" spans="1:8" ht="20.100000000000001" customHeight="1" x14ac:dyDescent="0.35">
      <c r="A90" s="4"/>
      <c r="B90" s="44"/>
      <c r="C90" s="5"/>
      <c r="D90" s="5"/>
      <c r="E90" s="74"/>
      <c r="F90" s="75"/>
      <c r="G90" s="5"/>
    </row>
    <row r="91" spans="1:8" ht="20.100000000000001" customHeight="1" x14ac:dyDescent="0.35">
      <c r="A91" s="17" t="s">
        <v>32</v>
      </c>
      <c r="B91" s="44"/>
      <c r="C91" s="5"/>
      <c r="D91" s="5"/>
      <c r="E91" s="66" t="s">
        <v>23</v>
      </c>
      <c r="F91" s="67"/>
      <c r="G91" s="5"/>
    </row>
    <row r="92" spans="1:8" ht="20.100000000000001" customHeight="1" x14ac:dyDescent="0.35">
      <c r="A92" s="4" t="s">
        <v>34</v>
      </c>
      <c r="B92" s="46">
        <v>5207.2</v>
      </c>
      <c r="C92" s="5"/>
      <c r="D92" s="5"/>
      <c r="E92" s="63" t="s">
        <v>18</v>
      </c>
      <c r="F92" s="64"/>
      <c r="G92" s="44">
        <v>0</v>
      </c>
      <c r="H92" s="49"/>
    </row>
    <row r="93" spans="1:8" ht="20.100000000000001" customHeight="1" x14ac:dyDescent="0.35">
      <c r="A93" s="4" t="s">
        <v>30</v>
      </c>
      <c r="B93" s="47">
        <f>G102</f>
        <v>0</v>
      </c>
      <c r="C93" s="5"/>
      <c r="D93" s="5"/>
      <c r="E93" s="63" t="s">
        <v>19</v>
      </c>
      <c r="F93" s="64"/>
      <c r="G93" s="44">
        <v>0</v>
      </c>
      <c r="H93" s="49"/>
    </row>
    <row r="94" spans="1:8" ht="20.100000000000001" customHeight="1" x14ac:dyDescent="0.35">
      <c r="A94" s="4" t="s">
        <v>31</v>
      </c>
      <c r="B94" s="47">
        <v>350</v>
      </c>
      <c r="C94" s="5"/>
      <c r="D94" s="5"/>
      <c r="E94" s="63" t="s">
        <v>20</v>
      </c>
      <c r="F94" s="64"/>
      <c r="G94" s="44">
        <v>0</v>
      </c>
      <c r="H94" s="49"/>
    </row>
    <row r="95" spans="1:8" ht="20.100000000000001" customHeight="1" x14ac:dyDescent="0.35">
      <c r="A95" s="4" t="s">
        <v>18</v>
      </c>
      <c r="B95" s="47">
        <v>0</v>
      </c>
      <c r="C95" s="5"/>
      <c r="D95" s="5"/>
      <c r="E95" s="63" t="s">
        <v>21</v>
      </c>
      <c r="F95" s="64"/>
      <c r="G95" s="44">
        <v>0</v>
      </c>
      <c r="H95" s="49"/>
    </row>
    <row r="96" spans="1:8" ht="20.100000000000001" customHeight="1" x14ac:dyDescent="0.35">
      <c r="A96" s="4" t="s">
        <v>19</v>
      </c>
      <c r="B96" s="47">
        <v>0</v>
      </c>
      <c r="C96" s="5"/>
      <c r="D96" s="5"/>
      <c r="E96" s="63" t="s">
        <v>22</v>
      </c>
      <c r="F96" s="64"/>
      <c r="G96" s="44">
        <v>0</v>
      </c>
      <c r="H96" s="49"/>
    </row>
    <row r="97" spans="1:9" ht="20.100000000000001" customHeight="1" x14ac:dyDescent="0.35">
      <c r="A97" s="4" t="s">
        <v>20</v>
      </c>
      <c r="B97" s="47">
        <v>0</v>
      </c>
      <c r="C97" s="5"/>
      <c r="D97" s="5"/>
      <c r="E97" s="63" t="s">
        <v>24</v>
      </c>
      <c r="F97" s="64"/>
      <c r="G97" s="44">
        <v>0</v>
      </c>
      <c r="H97" s="49"/>
    </row>
    <row r="98" spans="1:9" ht="20.100000000000001" customHeight="1" x14ac:dyDescent="0.35">
      <c r="A98" s="45" t="s">
        <v>21</v>
      </c>
      <c r="B98" s="47">
        <v>0</v>
      </c>
      <c r="C98" s="5"/>
      <c r="D98" s="5"/>
      <c r="E98" s="63" t="s">
        <v>25</v>
      </c>
      <c r="F98" s="64"/>
      <c r="G98" s="44">
        <v>0</v>
      </c>
      <c r="H98" s="49"/>
    </row>
    <row r="99" spans="1:9" ht="20.100000000000001" customHeight="1" thickBot="1" x14ac:dyDescent="0.4">
      <c r="A99" s="19" t="s">
        <v>22</v>
      </c>
      <c r="B99" s="48">
        <v>0</v>
      </c>
      <c r="C99" s="5"/>
      <c r="D99" s="5"/>
      <c r="E99" s="63" t="s">
        <v>26</v>
      </c>
      <c r="F99" s="64"/>
      <c r="G99" s="44">
        <v>0</v>
      </c>
      <c r="H99" s="49"/>
    </row>
    <row r="100" spans="1:9" ht="20.100000000000001" customHeight="1" x14ac:dyDescent="0.35">
      <c r="A100" s="18" t="s">
        <v>1</v>
      </c>
      <c r="B100" s="46">
        <f>SUM(B92:B99)</f>
        <v>5557.2</v>
      </c>
      <c r="C100" s="5"/>
      <c r="D100" s="5"/>
      <c r="E100" s="63" t="s">
        <v>27</v>
      </c>
      <c r="F100" s="64"/>
      <c r="G100" s="44">
        <v>0</v>
      </c>
      <c r="H100" s="49"/>
    </row>
    <row r="101" spans="1:9" ht="20.100000000000001" customHeight="1" thickBot="1" x14ac:dyDescent="0.4">
      <c r="A101" s="4"/>
      <c r="B101" s="44" t="s">
        <v>0</v>
      </c>
      <c r="C101" s="5"/>
      <c r="D101" s="5"/>
      <c r="E101" s="63" t="s">
        <v>28</v>
      </c>
      <c r="F101" s="64"/>
      <c r="G101" s="43">
        <v>0</v>
      </c>
      <c r="H101" s="49"/>
    </row>
    <row r="102" spans="1:9" ht="20.100000000000001" customHeight="1" x14ac:dyDescent="0.4">
      <c r="A102" s="4" t="s">
        <v>33</v>
      </c>
      <c r="B102" s="50">
        <f>SUM(B89-B100)</f>
        <v>-1957.1999999999998</v>
      </c>
      <c r="C102" s="5"/>
      <c r="D102" s="5"/>
      <c r="E102" s="80" t="s">
        <v>29</v>
      </c>
      <c r="F102" s="81"/>
      <c r="G102" s="42">
        <f>SUM(G92:G101)</f>
        <v>0</v>
      </c>
      <c r="H102" s="49"/>
    </row>
    <row r="103" spans="1:9" ht="20.100000000000001" customHeight="1" thickBot="1" x14ac:dyDescent="0.4">
      <c r="A103" s="51" t="s">
        <v>35</v>
      </c>
      <c r="B103" s="52">
        <v>0</v>
      </c>
      <c r="C103" s="5"/>
      <c r="D103" s="5"/>
      <c r="E103" s="30"/>
      <c r="F103" s="53"/>
      <c r="G103" s="5"/>
    </row>
    <row r="104" spans="1:9" ht="20.100000000000001" customHeight="1" x14ac:dyDescent="0.35">
      <c r="A104" s="54" t="s">
        <v>36</v>
      </c>
      <c r="B104" s="55">
        <f>SUM(B102:B103)</f>
        <v>-1957.1999999999998</v>
      </c>
      <c r="C104" s="77" t="s">
        <v>37</v>
      </c>
      <c r="D104" s="78"/>
      <c r="E104" s="78"/>
      <c r="F104" s="78"/>
      <c r="G104" s="79"/>
      <c r="I104" s="56"/>
    </row>
    <row r="107" spans="1:9" x14ac:dyDescent="0.35">
      <c r="B107" s="10"/>
    </row>
    <row r="108" spans="1:9" ht="17.25" customHeight="1" x14ac:dyDescent="0.35">
      <c r="C108" s="27"/>
      <c r="D108" s="27"/>
      <c r="E108" s="27"/>
    </row>
    <row r="109" spans="1:9" ht="27" customHeight="1" x14ac:dyDescent="0.35">
      <c r="C109" s="27"/>
      <c r="D109" s="27"/>
      <c r="E109" s="27"/>
    </row>
    <row r="110" spans="1:9" x14ac:dyDescent="0.35">
      <c r="C110" s="27"/>
      <c r="D110" s="27"/>
      <c r="E110" s="27"/>
    </row>
    <row r="111" spans="1:9" x14ac:dyDescent="0.35">
      <c r="C111" s="27"/>
      <c r="D111" s="27"/>
      <c r="E111" s="27"/>
    </row>
  </sheetData>
  <sortState xmlns:xlrd2="http://schemas.microsoft.com/office/spreadsheetml/2017/richdata2" ref="A10:D60">
    <sortCondition ref="A10:A60"/>
  </sortState>
  <mergeCells count="20">
    <mergeCell ref="E97:F97"/>
    <mergeCell ref="E98:F98"/>
    <mergeCell ref="E99:F99"/>
    <mergeCell ref="E100:F100"/>
    <mergeCell ref="C104:G104"/>
    <mergeCell ref="E102:F102"/>
    <mergeCell ref="E101:F101"/>
    <mergeCell ref="E96:F96"/>
    <mergeCell ref="A1:G1"/>
    <mergeCell ref="E92:F92"/>
    <mergeCell ref="E93:F93"/>
    <mergeCell ref="E94:F94"/>
    <mergeCell ref="E95:F95"/>
    <mergeCell ref="E91:F91"/>
    <mergeCell ref="E82:F82"/>
    <mergeCell ref="E87:F87"/>
    <mergeCell ref="E88:F88"/>
    <mergeCell ref="E89:F89"/>
    <mergeCell ref="E90:F90"/>
    <mergeCell ref="E86:F86"/>
  </mergeCells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D11" sqref="D11"/>
    </sheetView>
  </sheetViews>
  <sheetFormatPr defaultRowHeight="14.4" x14ac:dyDescent="0.3"/>
  <cols>
    <col min="1" max="1" width="17.88671875" customWidth="1"/>
    <col min="2" max="2" width="21.33203125" customWidth="1"/>
    <col min="5" max="5" width="28.88671875" customWidth="1"/>
  </cols>
  <sheetData>
    <row r="1" spans="1:5" ht="15.6" x14ac:dyDescent="0.3">
      <c r="A1" s="23" t="s">
        <v>11</v>
      </c>
      <c r="B1" s="23"/>
    </row>
    <row r="2" spans="1:5" ht="16.2" thickBot="1" x14ac:dyDescent="0.35">
      <c r="A2" s="24" t="s">
        <v>5</v>
      </c>
      <c r="B2" s="24" t="s">
        <v>6</v>
      </c>
      <c r="C2" s="25" t="s">
        <v>1</v>
      </c>
      <c r="E2" s="3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Attendees</vt:lpstr>
      <vt:lpstr>Not Attending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Liesegang</dc:creator>
  <cp:lastModifiedBy>Farley Nachemin</cp:lastModifiedBy>
  <cp:lastPrinted>2025-08-13T13:12:42Z</cp:lastPrinted>
  <dcterms:created xsi:type="dcterms:W3CDTF">2017-05-22T00:05:19Z</dcterms:created>
  <dcterms:modified xsi:type="dcterms:W3CDTF">2025-08-14T19:22:28Z</dcterms:modified>
</cp:coreProperties>
</file>